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<sst xmlns="http://schemas.openxmlformats.org/spreadsheetml/2006/main" count="33" uniqueCount="33">
  <si>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</si>
  <si>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FMC100</t>
  </si>
  <si>
    <t xml:space="preserve">m²</t>
  </si>
  <si>
    <t xml:space="preserve">Carrelage "GRESPANIA", sur surface support intérieure en mortier de ciment ou en béton.</t>
  </si>
  <si>
    <r>
      <rPr>
        <sz val="8.25"/>
        <color rgb="FF000000"/>
        <rFont val="Arial"/>
        <family val="2"/>
      </rPr>
      <t xml:space="preserve">Carrelage en carreaux céramiques en grès porcelainé, style ciment, série Skyline "GRESPANIA", finition mat de couleur blanche, 22x90 cm et 10 mm d'épaisseur, placées sur une surface support d'un mortier de ciment ou de béton sur parement intérieur, pose avec du mortier-colle exclusivement pour intérieurs, Ci couleur grise, avec joints minces (séparation des carreaux comprise entre 1,5 et 3 mm); avec cornières de PVC.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</si>
  <si>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</si>
  <si>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</si>
  <si>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</si>
  <si>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</si>
  <si>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</si>
  <si>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</si>
  <si>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mt09mcr021a</t>
  </si>
  <si>
    <t xml:space="preserve">Mortier-colle exclusivement pour intérieurs, Ci, couleur grise.</t>
  </si>
  <si>
    <t xml:space="preserve">kg</t>
  </si>
  <si>
    <t xml:space="preserve">mt19awa010</t>
  </si>
  <si>
    <t xml:space="preserve">Cornière en PVC à coins carrelés.</t>
  </si>
  <si>
    <t xml:space="preserve">m</t>
  </si>
  <si>
    <t xml:space="preserve">mt19agp010aabh</t>
  </si>
  <si>
    <t xml:space="preserve">Carreau céramique de grès porcelainé, style ciment, série Skyline "GRESPANIA", finition mat de couleur blanche, 22x90 cm et 10 mm d'épaisseur, capacité d'absorption en eau E&lt;0,5%, groupe BIa, selon NF EN 14411.</t>
  </si>
  <si>
    <t xml:space="preserve">m²</t>
  </si>
  <si>
    <t xml:space="preserve">mt09mcp020bE</t>
  </si>
  <si>
    <t xml:space="preserve">Mortier de joints cémenteux type L, couleur blanche, pour joints de jusqu'à 3 mm, à base de ciment blanc à haute résistance et additifs spéciaux, pour jointoiement de pièces céramiques avec degré d'absorption moyen/élevé.</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</si>
  <si>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</si>
  <si>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</si>
  <si>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</si>
  <si>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</si>
  <si>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</si>
  <si>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</si>
  <si>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</si>
  <si>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</si>
  <si>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</si>
  <si>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15,74€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</si>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</sst>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0.68"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6</v>
      </c>
      <c r="F9" s="11" t="s">
        <v>13</v>
      </c>
      <c r="G9" s="13">
        <v>0.22</v>
      </c>
      <c r="H9" s="13">
        <f ca="1">ROUND(INDIRECT(ADDRESS(ROW()+(0), COLUMN()+(-3), 1))*INDIRECT(ADDRESS(ROW()+(0), COLUMN()+(-1), 1)), 2)</f>
        <v>1.32</v>
      </c>
    </row>
    <row r="10" spans="1:8" ht="13.50" thickBot="1" customHeight="1">
      <c r="A10" s="14" t="s">
        <v>14</v>
      </c>
      <c r="B10" s="14"/>
      <c r="C10" s="14"/>
      <c r="D10" s="14" t="s">
        <v>15</v>
      </c>
      <c r="E10" s="15">
        <v>0.5</v>
      </c>
      <c r="F10" s="16" t="s">
        <v>16</v>
      </c>
      <c r="G10" s="17">
        <v>1.32</v>
      </c>
      <c r="H10" s="17">
        <f ca="1">ROUND(INDIRECT(ADDRESS(ROW()+(0), COLUMN()+(-3), 1))*INDIRECT(ADDRESS(ROW()+(0), COLUMN()+(-1), 1)), 2)</f>
        <v>0.66</v>
      </c>
    </row>
    <row r="11" spans="1:8" ht="34.50" thickBot="1" customHeight="1">
      <c r="A11" s="14" t="s">
        <v>17</v>
      </c>
      <c r="B11" s="14"/>
      <c r="C11" s="14"/>
      <c r="D11" s="14" t="s">
        <v>18</v>
      </c>
      <c r="E11" s="15">
        <v>1.05</v>
      </c>
      <c r="F11" s="16" t="s">
        <v>19</v>
      </c>
      <c r="G11" s="17">
        <v>52.77</v>
      </c>
      <c r="H11" s="17">
        <f ca="1">ROUND(INDIRECT(ADDRESS(ROW()+(0), COLUMN()+(-3), 1))*INDIRECT(ADDRESS(ROW()+(0), COLUMN()+(-1), 1)), 2)</f>
        <v>55.41</v>
      </c>
    </row>
    <row r="12" spans="1:8" ht="34.50" thickBot="1" customHeight="1">
      <c r="A12" s="14" t="s">
        <v>20</v>
      </c>
      <c r="B12" s="14"/>
      <c r="C12" s="14"/>
      <c r="D12" s="14" t="s">
        <v>21</v>
      </c>
      <c r="E12" s="15">
        <v>0.5</v>
      </c>
      <c r="F12" s="16" t="s">
        <v>22</v>
      </c>
      <c r="G12" s="17">
        <v>1.62</v>
      </c>
      <c r="H12" s="17">
        <f ca="1">ROUND(INDIRECT(ADDRESS(ROW()+(0), COLUMN()+(-3), 1))*INDIRECT(ADDRESS(ROW()+(0), COLUMN()+(-1), 1)), 2)</f>
        <v>0.81</v>
      </c>
    </row>
    <row r="13" spans="1:8" ht="13.50" thickBot="1" customHeight="1">
      <c r="A13" s="14" t="s">
        <v>23</v>
      </c>
      <c r="B13" s="14"/>
      <c r="C13" s="14"/>
      <c r="D13" s="14" t="s">
        <v>24</v>
      </c>
      <c r="E13" s="15">
        <v>0.415</v>
      </c>
      <c r="F13" s="16" t="s">
        <v>25</v>
      </c>
      <c r="G13" s="17">
        <v>25.52</v>
      </c>
      <c r="H13" s="17">
        <f ca="1">ROUND(INDIRECT(ADDRESS(ROW()+(0), COLUMN()+(-3), 1))*INDIRECT(ADDRESS(ROW()+(0), COLUMN()+(-1), 1)), 2)</f>
        <v>10.59</v>
      </c>
    </row>
    <row r="14" spans="1:8" ht="13.50" thickBot="1" customHeight="1">
      <c r="A14" s="14" t="s">
        <v>26</v>
      </c>
      <c r="B14" s="14"/>
      <c r="C14" s="14"/>
      <c r="D14" s="18" t="s">
        <v>27</v>
      </c>
      <c r="E14" s="19">
        <v>0.207</v>
      </c>
      <c r="F14" s="20" t="s">
        <v>28</v>
      </c>
      <c r="G14" s="21">
        <v>22.65</v>
      </c>
      <c r="H14" s="21">
        <f ca="1">ROUND(INDIRECT(ADDRESS(ROW()+(0), COLUMN()+(-3), 1))*INDIRECT(ADDRESS(ROW()+(0), COLUMN()+(-1), 1)), 2)</f>
        <v>4.69</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73.48</v>
      </c>
      <c r="H15" s="24">
        <f ca="1">ROUND(INDIRECT(ADDRESS(ROW()+(0), COLUMN()+(-3), 1))*INDIRECT(ADDRESS(ROW()+(0), COLUMN()+(-1), 1))/100, 2)</f>
        <v>1.47</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74.95</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