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<sst xmlns="http://schemas.openxmlformats.org/spreadsheetml/2006/main" count="33" uniqueCount="33">
  <si>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</si>
  <si>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FMC150</t>
  </si>
  <si>
    <t xml:space="preserve">m²</t>
  </si>
  <si>
    <t xml:space="preserve">Carrelage "GRESPANIA", sur une surface support intérieure en plâtre ou en plaques de plâtre.</t>
  </si>
  <si>
    <r>
      <rPr>
        <sz val="8.25"/>
        <color rgb="FF000000"/>
        <rFont val="Arial"/>
        <family val="2"/>
      </rPr>
      <t xml:space="preserve">Carrelage avec </t>
    </r>
    <r>
      <rPr>
        <b/>
        <sz val="8.25"/>
        <color rgb="FF000000"/>
        <rFont val="Arial"/>
        <family val="2"/>
      </rPr>
      <t xml:space="preserve">carreaux céramiques en grès porcelainé, style ciment, série Skyline "GRESPANIA", finition mate en couleur blanche, 22x90 cm et 10 mm d'épaisseur</t>
    </r>
    <r>
      <rPr>
        <sz val="8.25"/>
        <color rgb="FF000000"/>
        <rFont val="Arial"/>
        <family val="2"/>
      </rPr>
      <t xml:space="preserve">, placé sur une surface support en plâtre ou en plaques de plâtre sur </t>
    </r>
    <r>
      <rPr>
        <b/>
        <sz val="8.25"/>
        <color rgb="FF000000"/>
        <rFont val="Arial"/>
        <family val="2"/>
      </rPr>
      <t xml:space="preserve">parement intérieur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adhésif cémenteux normal, C1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minces (séparation des carreaux comprise entre 1,5 et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avec cantonnières de PVC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</si>
  <si>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</si>
  <si>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</si>
  <si>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</si>
  <si>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</si>
  <si>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</si>
  <si>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</si>
  <si>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</si>
  <si>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Adhésif cémenteux normal, C1 selon NF EN 12004, couleur gris.</t>
  </si>
  <si>
    <t xml:space="preserve">kg</t>
  </si>
  <si>
    <t xml:space="preserve">mt19awa010</t>
  </si>
  <si>
    <t xml:space="preserve">Cantonnière en PVC à coins carrelés.</t>
  </si>
  <si>
    <t xml:space="preserve">m</t>
  </si>
  <si>
    <t xml:space="preserve">mt19agp010aacdb</t>
  </si>
  <si>
    <t xml:space="preserve">Dalle céramique en grès porcelainé, style ciment, série Skyline "GRESPANIA", finition mate en couleur blanche, 22x90 cm et 10 mm d'épaisseur, capacité d'absorption en eau E&lt;0,5% (grès porcelainé), groupe BIa, selon NF EN 14411.</t>
  </si>
  <si>
    <t xml:space="preserve">m²</t>
  </si>
  <si>
    <t xml:space="preserve">mt09lec010b</t>
  </si>
  <si>
    <t xml:space="preserve">Lait de ciment blanc BL 22,5 X.</t>
  </si>
  <si>
    <t xml:space="preserve">m³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</si>
  <si>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</si>
  <si>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</si>
  <si>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</si>
  <si>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</si>
  <si>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</si>
  <si>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</si>
  <si>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</si>
  <si>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</si>
  <si>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15,75€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</si>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</sst>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9" customWidth="1"/>
    <col min="2" max="2" width="5.78" customWidth="1"/>
    <col min="3" max="3" width="20.06" customWidth="1"/>
    <col min="4" max="4" width="28.05" customWidth="1"/>
    <col min="5" max="5" width="3.91" customWidth="1"/>
    <col min="6" max="6" width="8.16" customWidth="1"/>
    <col min="7" max="7" width="1.53" customWidth="1"/>
    <col min="8" max="8" width="3.91" customWidth="1"/>
    <col min="9" max="9" width="9.69" customWidth="1"/>
    <col min="10" max="10" width="5.27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0"/>
      <c r="F8" s="12">
        <v>6.000000</v>
      </c>
      <c r="G8" s="14" t="s">
        <v>13</v>
      </c>
      <c r="H8" s="14"/>
      <c r="I8" s="16">
        <v>0.350000</v>
      </c>
      <c r="J8" s="16"/>
      <c r="K8" s="16">
        <f ca="1">ROUND(INDIRECT(ADDRESS(ROW()+(0), COLUMN()+(-5), 1))*INDIRECT(ADDRESS(ROW()+(0), COLUMN()+(-2), 1)), 2)</f>
        <v>2.100000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0.500000</v>
      </c>
      <c r="G9" s="19" t="s">
        <v>16</v>
      </c>
      <c r="H9" s="19"/>
      <c r="I9" s="20">
        <v>1.320000</v>
      </c>
      <c r="J9" s="20"/>
      <c r="K9" s="20">
        <f ca="1">ROUND(INDIRECT(ADDRESS(ROW()+(0), COLUMN()+(-5), 1))*INDIRECT(ADDRESS(ROW()+(0), COLUMN()+(-2), 1)), 2)</f>
        <v>0.660000</v>
      </c>
    </row>
    <row r="10" spans="1:11" ht="45.0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52.770000</v>
      </c>
      <c r="J10" s="20"/>
      <c r="K10" s="20">
        <f ca="1">ROUND(INDIRECT(ADDRESS(ROW()+(0), COLUMN()+(-5), 1))*INDIRECT(ADDRESS(ROW()+(0), COLUMN()+(-2), 1)), 2)</f>
        <v>55.410000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0.001000</v>
      </c>
      <c r="G11" s="19" t="s">
        <v>22</v>
      </c>
      <c r="H11" s="19"/>
      <c r="I11" s="20">
        <v>157.000000</v>
      </c>
      <c r="J11" s="20"/>
      <c r="K11" s="20">
        <f ca="1">ROUND(INDIRECT(ADDRESS(ROW()+(0), COLUMN()+(-5), 1))*INDIRECT(ADDRESS(ROW()+(0), COLUMN()+(-2), 1)), 2)</f>
        <v>0.160000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0.334000</v>
      </c>
      <c r="G12" s="19" t="s">
        <v>25</v>
      </c>
      <c r="H12" s="19"/>
      <c r="I12" s="20">
        <v>24.110000</v>
      </c>
      <c r="J12" s="20"/>
      <c r="K12" s="20">
        <f ca="1">ROUND(INDIRECT(ADDRESS(ROW()+(0), COLUMN()+(-5), 1))*INDIRECT(ADDRESS(ROW()+(0), COLUMN()+(-2), 1)), 2)</f>
        <v>8.050000</v>
      </c>
    </row>
    <row r="13" spans="1:11" ht="13.50" thickBot="1" customHeight="1">
      <c r="A13" s="17" t="s">
        <v>26</v>
      </c>
      <c r="B13" s="21" t="s">
        <v>27</v>
      </c>
      <c r="C13" s="21"/>
      <c r="D13" s="21"/>
      <c r="E13" s="21"/>
      <c r="F13" s="22">
        <v>0.334000</v>
      </c>
      <c r="G13" s="23" t="s">
        <v>28</v>
      </c>
      <c r="H13" s="23"/>
      <c r="I13" s="24">
        <v>21.400000</v>
      </c>
      <c r="J13" s="24"/>
      <c r="K13" s="24">
        <f ca="1">ROUND(INDIRECT(ADDRESS(ROW()+(0), COLUMN()+(-5), 1))*INDIRECT(ADDRESS(ROW()+(0), COLUMN()+(-2), 1)), 2)</f>
        <v>7.150000</v>
      </c>
    </row>
    <row r="14" spans="1:11" ht="13.50" thickBot="1" customHeight="1">
      <c r="A14" s="21"/>
      <c r="B14" s="25" t="s">
        <v>29</v>
      </c>
      <c r="C14" s="25"/>
      <c r="D14" s="25"/>
      <c r="E14" s="25"/>
      <c r="F14" s="26">
        <v>2.000000</v>
      </c>
      <c r="G14" s="27" t="s">
        <v>30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73.530000</v>
      </c>
      <c r="J14" s="28"/>
      <c r="K14" s="28">
        <f ca="1">ROUND(INDIRECT(ADDRESS(ROW()+(0), COLUMN()+(-5), 1))*INDIRECT(ADDRESS(ROW()+(0), COLUMN()+(-2), 1))/100, 2)</f>
        <v>1.470000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75.000000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